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nalkarad\Desktop\جداول الاستثمار الأجنبي من الموقع\حسب النوع\"/>
    </mc:Choice>
  </mc:AlternateContent>
  <bookViews>
    <workbookView xWindow="0" yWindow="0" windowWidth="19200" windowHeight="11295"/>
  </bookViews>
  <sheets>
    <sheet name="FI " sheetId="8" r:id="rId1"/>
  </sheets>
  <definedNames>
    <definedName name="_xlnm.Print_Area" localSheetId="0">'FI '!$A$1:$G$12</definedName>
  </definedNames>
  <calcPr calcId="152511"/>
</workbook>
</file>

<file path=xl/calcChain.xml><?xml version="1.0" encoding="utf-8"?>
<calcChain xmlns="http://schemas.openxmlformats.org/spreadsheetml/2006/main">
  <c r="F11" i="8" l="1"/>
  <c r="F10" i="8" l="1"/>
  <c r="F9" i="8"/>
  <c r="F8" i="8"/>
  <c r="D11" i="8" l="1"/>
  <c r="B11" i="8"/>
  <c r="E10" i="8" l="1"/>
  <c r="E9" i="8"/>
  <c r="E8" i="8"/>
  <c r="C11" i="8"/>
  <c r="C8" i="8"/>
  <c r="C10" i="8"/>
  <c r="C9" i="8"/>
  <c r="E11" i="8"/>
</calcChain>
</file>

<file path=xl/sharedStrings.xml><?xml version="1.0" encoding="utf-8"?>
<sst xmlns="http://schemas.openxmlformats.org/spreadsheetml/2006/main" count="22" uniqueCount="20">
  <si>
    <r>
      <t xml:space="preserve">Value in Million AED    </t>
    </r>
    <r>
      <rPr>
        <b/>
        <sz val="8"/>
        <rFont val="GE SS Two Light"/>
        <family val="1"/>
        <charset val="178"/>
      </rPr>
      <t xml:space="preserve"> القيمة بالمليون درهم</t>
    </r>
  </si>
  <si>
    <t>نسبة النمو 
Growth Rate
%</t>
  </si>
  <si>
    <t>القيمة
Value</t>
  </si>
  <si>
    <t>نسبة المساهمة %
Percentage 
Contribution
%</t>
  </si>
  <si>
    <t xml:space="preserve"> الاجمالي </t>
  </si>
  <si>
    <t>Total</t>
  </si>
  <si>
    <t>إجمالي رصيد الأستثمار الأجنبية حسب نوع الاستثمار</t>
  </si>
  <si>
    <t xml:space="preserve">الاستثمار حسب النوع </t>
  </si>
  <si>
    <t xml:space="preserve"> Investment by Type</t>
  </si>
  <si>
    <t>الاستثمار الأجنبي المباشر</t>
  </si>
  <si>
    <t xml:space="preserve">Foreign Direct Investment </t>
  </si>
  <si>
    <t>الاستثمارات الأجنبية الأخرى</t>
  </si>
  <si>
    <t xml:space="preserve">Other Foreign Investment </t>
  </si>
  <si>
    <t>استثمارات الحافظة</t>
  </si>
  <si>
    <t xml:space="preserve">Foreign Portfolio Investment </t>
  </si>
  <si>
    <t>Total Stock of  Foreign Investment by Type</t>
  </si>
  <si>
    <t>2013-2012</t>
  </si>
  <si>
    <r>
      <t xml:space="preserve">2012 </t>
    </r>
    <r>
      <rPr>
        <b/>
        <sz val="10"/>
        <color indexed="10"/>
        <rFont val="Wisoft pro"/>
      </rPr>
      <t>*</t>
    </r>
  </si>
  <si>
    <t>FI data has been updated based on the latest information</t>
  </si>
  <si>
    <t>تم تحديث سلسلة بيانات الاستثمار الأجنبي بناءاً على أحدث المعلومات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</si>
</sst>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#,##0.0"/>
    <numFmt numFmtId="166" formatCode="0.0%"/>
  </numFmts>
  <fonts count="18">
    <font>
      <sz val="10"/>
      <name val="Arial"/>
    </font>
    <font>
      <sz val="10"/>
      <name val="Arial"/>
      <family val="2"/>
    </font>
    <font>
      <b/>
      <sz val="13"/>
      <color indexed="63"/>
      <name val="Wisoft pro"/>
    </font>
    <font>
      <sz val="14"/>
      <color indexed="63"/>
      <name val="GE SS Two Light"/>
      <family val="1"/>
      <charset val="178"/>
    </font>
    <font>
      <b/>
      <sz val="12"/>
      <color indexed="63"/>
      <name val="GE SS Two Light"/>
      <family val="1"/>
      <charset val="178"/>
    </font>
    <font>
      <b/>
      <sz val="13"/>
      <name val="Wisoft pro"/>
    </font>
    <font>
      <b/>
      <sz val="8"/>
      <name val="Wisoft pro"/>
    </font>
    <font>
      <b/>
      <sz val="8"/>
      <name val="GE SS Two Light"/>
      <family val="1"/>
      <charset val="178"/>
    </font>
    <font>
      <b/>
      <sz val="10"/>
      <color indexed="63"/>
      <name val="Wisoft pro"/>
    </font>
    <font>
      <b/>
      <sz val="10"/>
      <name val="Wisoft pro"/>
    </font>
    <font>
      <sz val="11"/>
      <color indexed="63"/>
      <name val="Wisoft pro"/>
    </font>
    <font>
      <sz val="10"/>
      <color indexed="63"/>
      <name val="Wisoft pro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1"/>
      <color indexed="63"/>
      <name val="Wisoft pro"/>
    </font>
    <font>
      <b/>
      <sz val="10"/>
      <color indexed="10"/>
      <name val="Wisoft pro"/>
    </font>
    <font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thin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thin">
        <color indexed="55"/>
      </bottom>
      <diagonal/>
    </border>
    <border>
      <left/>
      <right/>
      <top style="hair">
        <color indexed="55"/>
      </top>
      <bottom style="thin">
        <color indexed="55"/>
      </bottom>
      <diagonal/>
    </border>
    <border>
      <left/>
      <right style="hair">
        <color indexed="55"/>
      </right>
      <top/>
      <bottom/>
      <diagonal/>
    </border>
    <border>
      <left style="hair">
        <color indexed="55"/>
      </left>
      <right/>
      <top/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indexed="55"/>
      </bottom>
      <diagonal/>
    </border>
    <border>
      <left/>
      <right style="hair">
        <color indexed="55"/>
      </right>
      <top style="thin">
        <color rgb="FFFF0000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thin">
        <color rgb="FFFF0000"/>
      </top>
      <bottom style="hair">
        <color theme="0" tint="-0.499984740745262"/>
      </bottom>
      <diagonal/>
    </border>
    <border>
      <left style="hair">
        <color indexed="55"/>
      </left>
      <right/>
      <top style="thin">
        <color rgb="FFFF0000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1" fillId="2" borderId="0" xfId="0" applyFont="1" applyFill="1"/>
    <xf numFmtId="0" fontId="2" fillId="3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center" vertical="top"/>
    </xf>
    <xf numFmtId="0" fontId="1" fillId="2" borderId="0" xfId="0" applyFont="1" applyFill="1" applyAlignment="1">
      <alignment vertical="top"/>
    </xf>
    <xf numFmtId="0" fontId="4" fillId="2" borderId="0" xfId="0" applyFont="1" applyFill="1" applyBorder="1" applyAlignment="1">
      <alignment vertical="top" wrapText="1"/>
    </xf>
    <xf numFmtId="0" fontId="5" fillId="3" borderId="0" xfId="0" applyFont="1" applyFill="1" applyBorder="1" applyAlignment="1">
      <alignment wrapText="1"/>
    </xf>
    <xf numFmtId="0" fontId="1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165" fontId="11" fillId="0" borderId="2" xfId="1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vertical="center" wrapText="1"/>
    </xf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vertical="center" readingOrder="1"/>
    </xf>
    <xf numFmtId="0" fontId="14" fillId="2" borderId="0" xfId="0" applyFont="1" applyFill="1" applyAlignment="1">
      <alignment vertical="center"/>
    </xf>
    <xf numFmtId="0" fontId="12" fillId="2" borderId="0" xfId="0" applyFont="1" applyFill="1" applyBorder="1" applyAlignment="1"/>
    <xf numFmtId="0" fontId="1" fillId="2" borderId="0" xfId="0" applyFont="1" applyFill="1" applyBorder="1"/>
    <xf numFmtId="0" fontId="15" fillId="4" borderId="4" xfId="0" applyFont="1" applyFill="1" applyBorder="1" applyAlignment="1">
      <alignment vertical="center" wrapText="1"/>
    </xf>
    <xf numFmtId="3" fontId="1" fillId="2" borderId="0" xfId="0" applyNumberFormat="1" applyFont="1" applyFill="1"/>
    <xf numFmtId="0" fontId="15" fillId="4" borderId="6" xfId="0" applyFont="1" applyFill="1" applyBorder="1" applyAlignment="1">
      <alignment vertical="center" wrapText="1"/>
    </xf>
    <xf numFmtId="0" fontId="11" fillId="4" borderId="9" xfId="0" applyFont="1" applyFill="1" applyBorder="1" applyAlignment="1">
      <alignment horizontal="center" vertical="center" wrapText="1" readingOrder="2"/>
    </xf>
    <xf numFmtId="0" fontId="17" fillId="2" borderId="0" xfId="0" applyFont="1" applyFill="1" applyBorder="1" applyAlignment="1">
      <alignment horizontal="right" readingOrder="2"/>
    </xf>
    <xf numFmtId="0" fontId="17" fillId="2" borderId="0" xfId="0" applyFont="1" applyFill="1" applyBorder="1" applyAlignment="1">
      <alignment horizontal="left" readingOrder="1"/>
    </xf>
    <xf numFmtId="3" fontId="8" fillId="4" borderId="5" xfId="1" applyNumberFormat="1" applyFont="1" applyFill="1" applyBorder="1" applyAlignment="1">
      <alignment horizontal="center" vertical="center"/>
    </xf>
    <xf numFmtId="166" fontId="11" fillId="0" borderId="2" xfId="2" applyNumberFormat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top" wrapText="1"/>
    </xf>
    <xf numFmtId="0" fontId="15" fillId="4" borderId="10" xfId="0" applyFont="1" applyFill="1" applyBorder="1" applyAlignment="1">
      <alignment horizontal="center" vertical="center"/>
    </xf>
    <xf numFmtId="0" fontId="15" fillId="4" borderId="7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 wrapText="1"/>
    </xf>
    <xf numFmtId="9" fontId="10" fillId="4" borderId="11" xfId="2" applyFont="1" applyFill="1" applyBorder="1" applyAlignment="1">
      <alignment horizontal="center" vertical="center" wrapText="1" readingOrder="2"/>
    </xf>
    <xf numFmtId="9" fontId="10" fillId="4" borderId="9" xfId="2" applyFont="1" applyFill="1" applyBorder="1" applyAlignment="1">
      <alignment horizontal="center" vertical="center" wrapText="1" readingOrder="2"/>
    </xf>
    <xf numFmtId="0" fontId="15" fillId="4" borderId="12" xfId="0" applyFont="1" applyFill="1" applyBorder="1" applyAlignment="1">
      <alignment horizontal="center" vertical="center"/>
    </xf>
    <xf numFmtId="0" fontId="15" fillId="4" borderId="8" xfId="0" applyFont="1" applyFill="1" applyBorder="1" applyAlignment="1">
      <alignment horizontal="center" vertical="center"/>
    </xf>
    <xf numFmtId="166" fontId="8" fillId="4" borderId="5" xfId="2" applyNumberFormat="1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847725</xdr:colOff>
      <xdr:row>1</xdr:row>
      <xdr:rowOff>85725</xdr:rowOff>
    </xdr:to>
    <xdr:pic>
      <xdr:nvPicPr>
        <xdr:cNvPr id="7236" name="Picture 1" descr="Logo A4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323" b="15692"/>
        <a:stretch>
          <a:fillRect/>
        </a:stretch>
      </xdr:blipFill>
      <xdr:spPr bwMode="auto">
        <a:xfrm>
          <a:off x="163925250" y="0"/>
          <a:ext cx="35623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342900</xdr:colOff>
      <xdr:row>0</xdr:row>
      <xdr:rowOff>0</xdr:rowOff>
    </xdr:from>
    <xdr:to>
      <xdr:col>6</xdr:col>
      <xdr:colOff>2676525</xdr:colOff>
      <xdr:row>1</xdr:row>
      <xdr:rowOff>133350</xdr:rowOff>
    </xdr:to>
    <xdr:pic>
      <xdr:nvPicPr>
        <xdr:cNvPr id="7237" name="Picture 2" descr="Logo A4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864" b="14568"/>
        <a:stretch>
          <a:fillRect/>
        </a:stretch>
      </xdr:blipFill>
      <xdr:spPr bwMode="auto">
        <a:xfrm>
          <a:off x="157591125" y="0"/>
          <a:ext cx="23336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rightToLeft="1" tabSelected="1" zoomScaleNormal="100" zoomScaleSheetLayoutView="100" workbookViewId="0">
      <selection activeCell="F11" sqref="F11"/>
    </sheetView>
  </sheetViews>
  <sheetFormatPr defaultRowHeight="12.75"/>
  <cols>
    <col min="1" max="1" width="40.7109375" style="1" customWidth="1"/>
    <col min="2" max="4" width="13.42578125" style="1" customWidth="1"/>
    <col min="5" max="5" width="13.85546875" style="1" customWidth="1"/>
    <col min="6" max="6" width="13.42578125" style="1" customWidth="1"/>
    <col min="7" max="7" width="40.7109375" style="1" customWidth="1"/>
    <col min="8" max="8" width="14.28515625" style="1" customWidth="1"/>
    <col min="9" max="9" width="34.85546875" style="1" customWidth="1"/>
    <col min="10" max="10" width="13.5703125" style="1" customWidth="1"/>
    <col min="11" max="11" width="36" style="1" customWidth="1"/>
    <col min="12" max="14" width="10.7109375" style="1" customWidth="1"/>
    <col min="15" max="15" width="28.7109375" style="1" customWidth="1"/>
    <col min="16" max="16384" width="9.140625" style="1"/>
  </cols>
  <sheetData>
    <row r="1" spans="1:13" ht="45" customHeight="1"/>
    <row r="2" spans="1:13" s="4" customFormat="1" ht="20.100000000000001" customHeight="1">
      <c r="A2" s="26" t="s">
        <v>6</v>
      </c>
      <c r="B2" s="26"/>
      <c r="C2" s="26"/>
      <c r="D2" s="26"/>
      <c r="E2" s="26"/>
      <c r="F2" s="26"/>
      <c r="G2" s="26"/>
      <c r="H2" s="2"/>
      <c r="I2" s="2"/>
      <c r="J2" s="3"/>
    </row>
    <row r="3" spans="1:13" s="4" customFormat="1" ht="20.100000000000001" customHeight="1">
      <c r="A3" s="26" t="s">
        <v>15</v>
      </c>
      <c r="B3" s="26"/>
      <c r="C3" s="26"/>
      <c r="D3" s="26"/>
      <c r="E3" s="26"/>
      <c r="F3" s="26"/>
      <c r="G3" s="26"/>
      <c r="H3" s="2"/>
      <c r="I3" s="2"/>
      <c r="J3" s="5"/>
    </row>
    <row r="4" spans="1:13" s="4" customFormat="1" ht="20.100000000000001" customHeight="1">
      <c r="A4" s="26" t="s">
        <v>16</v>
      </c>
      <c r="B4" s="26"/>
      <c r="C4" s="26"/>
      <c r="D4" s="26"/>
      <c r="E4" s="26"/>
      <c r="F4" s="26"/>
      <c r="G4" s="26"/>
      <c r="H4" s="6"/>
      <c r="I4" s="6"/>
      <c r="J4" s="3"/>
    </row>
    <row r="5" spans="1:13" ht="24" customHeight="1">
      <c r="A5" s="7"/>
      <c r="B5" s="7"/>
      <c r="C5" s="7"/>
      <c r="D5" s="7"/>
      <c r="E5" s="7"/>
      <c r="F5" s="8"/>
      <c r="G5" s="8" t="s">
        <v>0</v>
      </c>
      <c r="J5" s="7"/>
      <c r="M5" s="7"/>
    </row>
    <row r="6" spans="1:13" ht="30.75" customHeight="1">
      <c r="A6" s="27" t="s">
        <v>7</v>
      </c>
      <c r="B6" s="29" t="s">
        <v>17</v>
      </c>
      <c r="C6" s="29"/>
      <c r="D6" s="29">
        <v>2013</v>
      </c>
      <c r="E6" s="29"/>
      <c r="F6" s="30" t="s">
        <v>1</v>
      </c>
      <c r="G6" s="32" t="s">
        <v>8</v>
      </c>
    </row>
    <row r="7" spans="1:13" s="9" customFormat="1" ht="57" customHeight="1">
      <c r="A7" s="28"/>
      <c r="B7" s="21" t="s">
        <v>2</v>
      </c>
      <c r="C7" s="21" t="s">
        <v>3</v>
      </c>
      <c r="D7" s="21" t="s">
        <v>2</v>
      </c>
      <c r="E7" s="21" t="s">
        <v>3</v>
      </c>
      <c r="F7" s="31"/>
      <c r="G7" s="33"/>
    </row>
    <row r="8" spans="1:13" s="13" customFormat="1" ht="34.5" customHeight="1">
      <c r="A8" s="10" t="s">
        <v>9</v>
      </c>
      <c r="B8" s="11">
        <v>196341.0993102245</v>
      </c>
      <c r="C8" s="11">
        <f>B8/$B$11*100</f>
        <v>58.564554777364656</v>
      </c>
      <c r="D8" s="11">
        <v>219038.43317982403</v>
      </c>
      <c r="E8" s="11">
        <f>D8/$D$11*100</f>
        <v>60.127315671432768</v>
      </c>
      <c r="F8" s="25">
        <f>D8/B8-1</f>
        <v>0.1156015421597345</v>
      </c>
      <c r="G8" s="12" t="s">
        <v>10</v>
      </c>
      <c r="M8" s="14"/>
    </row>
    <row r="9" spans="1:13" s="13" customFormat="1" ht="34.5" customHeight="1">
      <c r="A9" s="10" t="s">
        <v>11</v>
      </c>
      <c r="B9" s="11">
        <v>134274.45363911751</v>
      </c>
      <c r="C9" s="11">
        <f>B9/$B$11*100</f>
        <v>40.051337305206289</v>
      </c>
      <c r="D9" s="11">
        <v>139968.42865074068</v>
      </c>
      <c r="E9" s="11">
        <f>D9/$D$11*100</f>
        <v>38.422142504134307</v>
      </c>
      <c r="F9" s="25">
        <f>D9/B9-1</f>
        <v>4.2405497526182945E-2</v>
      </c>
      <c r="G9" s="12" t="s">
        <v>12</v>
      </c>
    </row>
    <row r="10" spans="1:13" s="13" customFormat="1" ht="34.5" customHeight="1">
      <c r="A10" s="10" t="s">
        <v>13</v>
      </c>
      <c r="B10" s="11">
        <v>4640.3028436756995</v>
      </c>
      <c r="C10" s="11">
        <f>B10/$B$11*100</f>
        <v>1.3841079174290567</v>
      </c>
      <c r="D10" s="11">
        <v>5284.1941293671989</v>
      </c>
      <c r="E10" s="11">
        <f>D10/$D$11*100</f>
        <v>1.4505418244329347</v>
      </c>
      <c r="F10" s="25">
        <f>D10/B10-1</f>
        <v>0.13876061700780218</v>
      </c>
      <c r="G10" s="12" t="s">
        <v>14</v>
      </c>
    </row>
    <row r="11" spans="1:13" s="15" customFormat="1" ht="27" customHeight="1">
      <c r="A11" s="18" t="s">
        <v>4</v>
      </c>
      <c r="B11" s="24">
        <f>SUM(B8:B10)</f>
        <v>335255.85579301772</v>
      </c>
      <c r="C11" s="24">
        <f>B11/$B$11*100</f>
        <v>100</v>
      </c>
      <c r="D11" s="24">
        <f>SUM(D8:D10)</f>
        <v>364291.05595993187</v>
      </c>
      <c r="E11" s="24">
        <f>D11/$D$11*100</f>
        <v>100</v>
      </c>
      <c r="F11" s="34">
        <f>(D11-B11)/B11</f>
        <v>8.660609401805669E-2</v>
      </c>
      <c r="G11" s="20" t="s">
        <v>5</v>
      </c>
      <c r="H11" s="13"/>
    </row>
    <row r="12" spans="1:13" ht="14.25" customHeight="1">
      <c r="A12" s="22" t="s">
        <v>19</v>
      </c>
      <c r="B12" s="16"/>
      <c r="C12" s="16"/>
      <c r="D12" s="16"/>
      <c r="E12" s="16"/>
      <c r="F12" s="16"/>
      <c r="G12" s="23" t="s">
        <v>18</v>
      </c>
    </row>
    <row r="13" spans="1:13">
      <c r="B13" s="19"/>
      <c r="H13" s="17"/>
    </row>
    <row r="14" spans="1:13">
      <c r="G14" s="17"/>
      <c r="H14" s="17"/>
    </row>
  </sheetData>
  <mergeCells count="8">
    <mergeCell ref="A2:G2"/>
    <mergeCell ref="A3:G3"/>
    <mergeCell ref="A4:G4"/>
    <mergeCell ref="A6:A7"/>
    <mergeCell ref="B6:C6"/>
    <mergeCell ref="D6:E6"/>
    <mergeCell ref="F6:F7"/>
    <mergeCell ref="G6:G7"/>
  </mergeCells>
  <printOptions horizontalCentered="1"/>
  <pageMargins left="0.196850393700787" right="0.17" top="0.196850393700787" bottom="0.39370078740157499" header="0.511811023622047" footer="0.511811023622047"/>
  <pageSetup paperSize="9" scale="85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إجمالي رصيد الأستثمار الأجنبية حسب نوع الاستثمار</Title_Ar>
    <Description_Ar xmlns="667bc8ee-7384-4122-9de8-16030d351779" xsi:nil="true"/>
    <BIUrl xmlns="d559c9b0-d25f-41f7-81fc-95dc7d8a504e" xsi:nil="true"/>
    <Publishing_Date xmlns="667bc8ee-7384-4122-9de8-16030d351779">2013-12-30T20:00:00+00:00</Publishing_Date>
    <Project_Id xmlns="667bc8ee-7384-4122-9de8-16030d351779">20</Project_Id>
    <BIUrl_Ar xmlns="d559c9b0-d25f-41f7-81fc-95dc7d8a504e" xsi:nil="true"/>
    <Topic_Id xmlns="667bc8ee-7384-4122-9de8-16030d351779">24</Topic_Id>
    <ReportOrder xmlns="667bc8ee-7384-4122-9de8-16030d351779">14</ReportOrder>
  </documentManagement>
</p:properties>
</file>

<file path=customXml/itemProps1.xml><?xml version="1.0" encoding="utf-8"?>
<ds:datastoreItem xmlns:ds="http://schemas.openxmlformats.org/officeDocument/2006/customXml" ds:itemID="{A3FAF47B-49B3-4891-B362-F8F6C0927586}"/>
</file>

<file path=customXml/itemProps2.xml><?xml version="1.0" encoding="utf-8"?>
<ds:datastoreItem xmlns:ds="http://schemas.openxmlformats.org/officeDocument/2006/customXml" ds:itemID="{ECCA7F7F-9EE4-4E1D-B4BA-6D5ADCC7A996}">
  <ds:schemaRefs>
    <ds:schemaRef ds:uri="office.server.policy"/>
  </ds:schemaRefs>
</ds:datastoreItem>
</file>

<file path=customXml/itemProps3.xml><?xml version="1.0" encoding="utf-8"?>
<ds:datastoreItem xmlns:ds="http://schemas.openxmlformats.org/officeDocument/2006/customXml" ds:itemID="{F1D3B779-52EF-4315-8BCA-C26EF014761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58FA827-1DE0-4038-949E-DE81B9C47D60}">
  <ds:schemaRefs>
    <ds:schemaRef ds:uri="http://schemas.openxmlformats.org/package/2006/metadata/core-properties"/>
    <ds:schemaRef ds:uri="d559c9b0-d25f-41f7-81fc-95dc7d8a504e"/>
    <ds:schemaRef ds:uri="http://purl.org/dc/dcmitype/"/>
    <ds:schemaRef ds:uri="http://purl.org/dc/terms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667bc8ee-7384-4122-9de8-16030d351779"/>
    <ds:schemaRef ds:uri="http://schemas.microsoft.com/sharepoint/v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 </vt:lpstr>
      <vt:lpstr>'FI 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Total Stock of Foreign Investment by Type</dc:title>
  <dc:creator>Mis Nabil Alkarad</dc:creator>
  <cp:lastModifiedBy>Mis Nabil Alkarad</cp:lastModifiedBy>
  <cp:lastPrinted>2014-03-16T03:36:00Z</cp:lastPrinted>
  <dcterms:created xsi:type="dcterms:W3CDTF">2014-03-10T07:04:38Z</dcterms:created>
  <dcterms:modified xsi:type="dcterms:W3CDTF">2017-02-06T05:14:17Z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